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796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5" i="1"/>
  <c r="F43"/>
  <c r="F42"/>
  <c r="F40"/>
  <c r="F37"/>
  <c r="F36"/>
  <c r="H37"/>
  <c r="H36"/>
  <c r="H38" s="1"/>
  <c r="H40" s="1"/>
  <c r="H42" s="1"/>
  <c r="H43" s="1"/>
  <c r="H23"/>
  <c r="F23"/>
  <c r="H7"/>
  <c r="H9" s="1"/>
  <c r="H15" s="1"/>
  <c r="H17" s="1"/>
  <c r="F7"/>
  <c r="F9" s="1"/>
  <c r="F15" s="1"/>
  <c r="F17" s="1"/>
  <c r="B45"/>
  <c r="D15"/>
  <c r="D38"/>
  <c r="D40" s="1"/>
  <c r="D42" s="1"/>
  <c r="D43" s="1"/>
  <c r="D23"/>
  <c r="D7"/>
  <c r="D9" s="1"/>
  <c r="B43"/>
  <c r="B42"/>
  <c r="B40"/>
  <c r="B38"/>
  <c r="B37"/>
  <c r="B36"/>
  <c r="B23"/>
  <c r="B17"/>
  <c r="B15"/>
  <c r="B9"/>
  <c r="B7"/>
  <c r="D17" l="1"/>
</calcChain>
</file>

<file path=xl/sharedStrings.xml><?xml version="1.0" encoding="utf-8"?>
<sst xmlns="http://schemas.openxmlformats.org/spreadsheetml/2006/main" count="39" uniqueCount="36">
  <si>
    <t>Rendimientos del trabajo</t>
  </si>
  <si>
    <t>Total ingresos íntegros computables</t>
  </si>
  <si>
    <t>Reducción por obtención de rendimientos del trabajo</t>
  </si>
  <si>
    <t>Rendimiento neto reducido</t>
  </si>
  <si>
    <t>Base imponible general</t>
  </si>
  <si>
    <t>Reducciones base imponible general</t>
  </si>
  <si>
    <t>Por pensiones compensatorias y anualidades por  alimentos</t>
  </si>
  <si>
    <t>Base liquidable general</t>
  </si>
  <si>
    <t>Base liquidable general sometida a gravamen</t>
  </si>
  <si>
    <t>Base imponible del ahorro</t>
  </si>
  <si>
    <t>Adecuación del impuesto a las circunstancias personales y familiares</t>
  </si>
  <si>
    <t>Mínimo del contribuyente importe estatal</t>
  </si>
  <si>
    <t>Mínimo del contribuyente importe autonómico</t>
  </si>
  <si>
    <t>Cálculo del impuesto y resultado de la declaración</t>
  </si>
  <si>
    <t>Tipo medio estatal</t>
  </si>
  <si>
    <t>Tipo medio autonómico</t>
  </si>
  <si>
    <t>Cuota íntegra estatal</t>
  </si>
  <si>
    <t>Cuota íntegra autonómica</t>
  </si>
  <si>
    <t>Deducciones autonómicas</t>
  </si>
  <si>
    <t>Cuotas</t>
  </si>
  <si>
    <t>Cuota líquida estatal</t>
  </si>
  <si>
    <t>Cuota líquida autonómica</t>
  </si>
  <si>
    <t>Cuota líquida incrementada total</t>
  </si>
  <si>
    <t>Cuota resultante de la liquidación</t>
  </si>
  <si>
    <t>Retenciones y demás pagos a cuenta</t>
  </si>
  <si>
    <t>Cuota diferencial</t>
  </si>
  <si>
    <t>Resultado de la declaración</t>
  </si>
  <si>
    <t>Progenitor no custodio</t>
  </si>
  <si>
    <t>Progenitor custodio</t>
  </si>
  <si>
    <t xml:space="preserve">    CUSTODIA EXCLUSIVA</t>
  </si>
  <si>
    <t>Por tributación conjunta</t>
  </si>
  <si>
    <t>Mínimo por descendientes importe estatal</t>
  </si>
  <si>
    <t>Mínimo por descendientes importe autonómico</t>
  </si>
  <si>
    <t>(Incrementado en 3,600 € por alimentos cuyo impuesto paga el no custodio)</t>
  </si>
  <si>
    <t>DIFERENCIA</t>
  </si>
  <si>
    <t>CUSTODIA COMPARTIDA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</si>
</sst>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8" fontId="1" fillId="0" borderId="0" xfId="0" applyNumberFormat="1" applyFont="1"/>
    <xf numFmtId="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0" fontId="1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 wrapText="1"/>
    </xf>
    <xf numFmtId="8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30" workbookViewId="0">
      <selection activeCell="H45" sqref="A1:H45"/>
    </sheetView>
  </sheetViews>
  <sheetFormatPr baseColWidth="10" defaultRowHeight="15"/>
  <cols>
    <col min="1" max="1" width="38.140625" customWidth="1"/>
    <col min="2" max="2" width="11.7109375" customWidth="1"/>
    <col min="3" max="3" width="2.28515625" customWidth="1"/>
    <col min="4" max="4" width="14.140625" customWidth="1"/>
    <col min="5" max="5" width="2.7109375" customWidth="1"/>
    <col min="6" max="6" width="11.7109375" customWidth="1"/>
    <col min="7" max="7" width="2" customWidth="1"/>
    <col min="8" max="8" width="15.140625" customWidth="1"/>
  </cols>
  <sheetData>
    <row r="1" spans="1:9" ht="50.25" customHeight="1">
      <c r="A1" s="2"/>
      <c r="B1" s="12" t="s">
        <v>29</v>
      </c>
      <c r="C1" s="12"/>
      <c r="D1" s="12"/>
      <c r="E1" s="13"/>
      <c r="F1" s="12" t="s">
        <v>35</v>
      </c>
      <c r="G1" s="13"/>
      <c r="H1" s="13"/>
      <c r="I1" s="14"/>
    </row>
    <row r="2" spans="1:9" ht="35.25" customHeight="1">
      <c r="A2" s="2"/>
      <c r="B2" s="3" t="s">
        <v>27</v>
      </c>
      <c r="C2" s="2"/>
      <c r="D2" s="3" t="s">
        <v>28</v>
      </c>
      <c r="E2" s="2"/>
      <c r="F2" s="3" t="s">
        <v>27</v>
      </c>
      <c r="G2" s="2"/>
      <c r="H2" s="3" t="s">
        <v>28</v>
      </c>
    </row>
    <row r="3" spans="1:9" ht="19.5" customHeight="1">
      <c r="A3" s="2"/>
      <c r="B3" s="2"/>
      <c r="C3" s="2"/>
      <c r="D3" s="2"/>
      <c r="E3" s="2"/>
      <c r="F3" s="2"/>
      <c r="G3" s="2"/>
      <c r="H3" s="2"/>
    </row>
    <row r="4" spans="1:9" ht="78" customHeight="1">
      <c r="A4" s="4" t="s">
        <v>0</v>
      </c>
      <c r="B4" s="2"/>
      <c r="C4" s="5"/>
      <c r="D4" s="6" t="s">
        <v>33</v>
      </c>
      <c r="E4" s="5"/>
      <c r="F4" s="2"/>
      <c r="G4" s="5"/>
      <c r="H4" s="6" t="s">
        <v>33</v>
      </c>
      <c r="I4" s="1"/>
    </row>
    <row r="5" spans="1:9">
      <c r="A5" s="7" t="s">
        <v>1</v>
      </c>
      <c r="B5" s="5">
        <v>20000</v>
      </c>
      <c r="C5" s="5"/>
      <c r="D5" s="5">
        <v>20000</v>
      </c>
      <c r="E5" s="5"/>
      <c r="F5" s="5">
        <v>20000</v>
      </c>
      <c r="G5" s="5"/>
      <c r="H5" s="5">
        <v>20000</v>
      </c>
      <c r="I5" s="1"/>
    </row>
    <row r="6" spans="1:9" ht="30">
      <c r="A6" s="7" t="s">
        <v>2</v>
      </c>
      <c r="B6" s="5">
        <v>2652</v>
      </c>
      <c r="C6" s="5"/>
      <c r="D6" s="5">
        <v>2652</v>
      </c>
      <c r="E6" s="5"/>
      <c r="F6" s="5">
        <v>2652</v>
      </c>
      <c r="G6" s="5"/>
      <c r="H6" s="5">
        <v>2652</v>
      </c>
      <c r="I6" s="1"/>
    </row>
    <row r="7" spans="1:9">
      <c r="A7" s="7" t="s">
        <v>3</v>
      </c>
      <c r="B7" s="5">
        <f>B5-B6</f>
        <v>17348</v>
      </c>
      <c r="C7" s="5"/>
      <c r="D7" s="5">
        <f>D5-D6</f>
        <v>17348</v>
      </c>
      <c r="E7" s="5"/>
      <c r="F7" s="5">
        <f>F5-F6</f>
        <v>17348</v>
      </c>
      <c r="G7" s="5"/>
      <c r="H7" s="5">
        <f>H5-H6</f>
        <v>17348</v>
      </c>
      <c r="I7" s="1"/>
    </row>
    <row r="8" spans="1:9">
      <c r="A8" s="7"/>
      <c r="B8" s="5"/>
      <c r="C8" s="5"/>
      <c r="D8" s="5"/>
      <c r="E8" s="5"/>
      <c r="F8" s="5"/>
      <c r="G8" s="5"/>
      <c r="H8" s="5"/>
      <c r="I8" s="1"/>
    </row>
    <row r="9" spans="1:9">
      <c r="A9" s="4" t="s">
        <v>4</v>
      </c>
      <c r="B9" s="5">
        <f>B7</f>
        <v>17348</v>
      </c>
      <c r="C9" s="5"/>
      <c r="D9" s="5">
        <f>D7</f>
        <v>17348</v>
      </c>
      <c r="E9" s="5"/>
      <c r="F9" s="5">
        <f>F7</f>
        <v>17348</v>
      </c>
      <c r="G9" s="5"/>
      <c r="H9" s="5">
        <f>H7</f>
        <v>17348</v>
      </c>
      <c r="I9" s="1"/>
    </row>
    <row r="10" spans="1:9">
      <c r="A10" s="7"/>
      <c r="B10" s="5"/>
      <c r="C10" s="5"/>
      <c r="D10" s="5"/>
      <c r="E10" s="5"/>
      <c r="F10" s="5"/>
      <c r="G10" s="5"/>
      <c r="H10" s="5"/>
      <c r="I10" s="1"/>
    </row>
    <row r="11" spans="1:9">
      <c r="A11" s="4" t="s">
        <v>5</v>
      </c>
      <c r="B11" s="5"/>
      <c r="C11" s="5"/>
      <c r="D11" s="5"/>
      <c r="E11" s="5"/>
      <c r="F11" s="5"/>
      <c r="G11" s="5"/>
      <c r="H11" s="5"/>
      <c r="I11" s="1"/>
    </row>
    <row r="12" spans="1:9" ht="30">
      <c r="A12" s="7" t="s">
        <v>6</v>
      </c>
      <c r="B12" s="5">
        <v>3600</v>
      </c>
      <c r="C12" s="5"/>
      <c r="D12" s="5"/>
      <c r="E12" s="5"/>
      <c r="F12" s="5">
        <v>0</v>
      </c>
      <c r="G12" s="5"/>
      <c r="H12" s="5"/>
      <c r="I12" s="1"/>
    </row>
    <row r="13" spans="1:9">
      <c r="A13" s="7" t="s">
        <v>30</v>
      </c>
      <c r="B13" s="5"/>
      <c r="C13" s="5"/>
      <c r="D13" s="5">
        <v>2150</v>
      </c>
      <c r="E13" s="5"/>
      <c r="F13" s="5"/>
      <c r="G13" s="5"/>
      <c r="H13" s="5">
        <v>2150</v>
      </c>
      <c r="I13" s="1"/>
    </row>
    <row r="14" spans="1:9" ht="5.25" customHeight="1">
      <c r="A14" s="7"/>
      <c r="B14" s="5"/>
      <c r="C14" s="5"/>
      <c r="D14" s="5"/>
      <c r="E14" s="5"/>
      <c r="F14" s="5"/>
      <c r="G14" s="5"/>
      <c r="H14" s="5"/>
      <c r="I14" s="1"/>
    </row>
    <row r="15" spans="1:9">
      <c r="A15" s="4" t="s">
        <v>7</v>
      </c>
      <c r="B15" s="5">
        <f>B9-B12</f>
        <v>13748</v>
      </c>
      <c r="C15" s="5"/>
      <c r="D15" s="5">
        <f>D9-D12-D13</f>
        <v>15198</v>
      </c>
      <c r="E15" s="5"/>
      <c r="F15" s="5">
        <f>F9-F12</f>
        <v>17348</v>
      </c>
      <c r="G15" s="5"/>
      <c r="H15" s="5">
        <f>H9-H12-H13</f>
        <v>15198</v>
      </c>
      <c r="I15" s="1"/>
    </row>
    <row r="16" spans="1:9" ht="3.75" customHeight="1">
      <c r="A16" s="7"/>
      <c r="B16" s="5"/>
      <c r="C16" s="5"/>
      <c r="D16" s="5"/>
      <c r="E16" s="5"/>
      <c r="F16" s="5"/>
      <c r="G16" s="5"/>
      <c r="H16" s="5"/>
      <c r="I16" s="1"/>
    </row>
    <row r="17" spans="1:9" ht="29.25">
      <c r="A17" s="4" t="s">
        <v>8</v>
      </c>
      <c r="B17" s="5">
        <f>B15</f>
        <v>13748</v>
      </c>
      <c r="C17" s="5"/>
      <c r="D17" s="5">
        <f>D15</f>
        <v>15198</v>
      </c>
      <c r="E17" s="5"/>
      <c r="F17" s="5">
        <f>F15</f>
        <v>17348</v>
      </c>
      <c r="G17" s="5"/>
      <c r="H17" s="5">
        <f>H15</f>
        <v>15198</v>
      </c>
      <c r="I17" s="1"/>
    </row>
    <row r="18" spans="1:9" ht="6" customHeight="1">
      <c r="A18" s="7"/>
      <c r="B18" s="5"/>
      <c r="C18" s="5"/>
      <c r="D18" s="5"/>
      <c r="E18" s="5"/>
      <c r="F18" s="5"/>
      <c r="G18" s="5"/>
      <c r="H18" s="5"/>
      <c r="I18" s="1"/>
    </row>
    <row r="19" spans="1:9">
      <c r="A19" s="4" t="s">
        <v>9</v>
      </c>
      <c r="B19" s="5">
        <v>0</v>
      </c>
      <c r="C19" s="5"/>
      <c r="D19" s="5">
        <v>0</v>
      </c>
      <c r="E19" s="5"/>
      <c r="F19" s="5">
        <v>0</v>
      </c>
      <c r="G19" s="5"/>
      <c r="H19" s="5">
        <v>0</v>
      </c>
      <c r="I19" s="1"/>
    </row>
    <row r="20" spans="1:9" ht="8.25" customHeight="1">
      <c r="A20" s="7"/>
      <c r="B20" s="5"/>
      <c r="C20" s="5"/>
      <c r="D20" s="5"/>
      <c r="E20" s="5"/>
      <c r="F20" s="5"/>
      <c r="G20" s="5"/>
      <c r="H20" s="5"/>
      <c r="I20" s="1"/>
    </row>
    <row r="21" spans="1:9" ht="29.25">
      <c r="A21" s="4" t="s">
        <v>10</v>
      </c>
      <c r="B21" s="2"/>
      <c r="C21" s="5"/>
      <c r="D21" s="2"/>
      <c r="E21" s="5"/>
      <c r="F21" s="2"/>
      <c r="G21" s="5"/>
      <c r="H21" s="2"/>
      <c r="I21" s="1"/>
    </row>
    <row r="22" spans="1:9">
      <c r="A22" s="7" t="s">
        <v>11</v>
      </c>
      <c r="B22" s="5">
        <v>5151</v>
      </c>
      <c r="C22" s="5"/>
      <c r="D22" s="5">
        <v>5151</v>
      </c>
      <c r="E22" s="5"/>
      <c r="F22" s="5">
        <v>5151</v>
      </c>
      <c r="G22" s="5"/>
      <c r="H22" s="5">
        <v>5151</v>
      </c>
      <c r="I22" s="1"/>
    </row>
    <row r="23" spans="1:9" ht="30">
      <c r="A23" s="7" t="s">
        <v>12</v>
      </c>
      <c r="B23" s="5">
        <f>B22</f>
        <v>5151</v>
      </c>
      <c r="C23" s="5"/>
      <c r="D23" s="5">
        <f>D22</f>
        <v>5151</v>
      </c>
      <c r="E23" s="5"/>
      <c r="F23" s="5">
        <f>F22</f>
        <v>5151</v>
      </c>
      <c r="G23" s="5"/>
      <c r="H23" s="5">
        <f>H22</f>
        <v>5151</v>
      </c>
      <c r="I23" s="1"/>
    </row>
    <row r="24" spans="1:9">
      <c r="A24" s="7" t="s">
        <v>31</v>
      </c>
      <c r="B24" s="2"/>
      <c r="C24" s="5"/>
      <c r="D24" s="5">
        <v>3876</v>
      </c>
      <c r="E24" s="5"/>
      <c r="F24" s="5">
        <v>1938</v>
      </c>
      <c r="G24" s="5"/>
      <c r="H24" s="5">
        <v>1938</v>
      </c>
      <c r="I24" s="1"/>
    </row>
    <row r="25" spans="1:9" ht="30">
      <c r="A25" s="7" t="s">
        <v>32</v>
      </c>
      <c r="B25" s="5"/>
      <c r="C25" s="5"/>
      <c r="D25" s="5">
        <v>3876</v>
      </c>
      <c r="E25" s="5"/>
      <c r="F25" s="5">
        <v>1938</v>
      </c>
      <c r="G25" s="5"/>
      <c r="H25" s="5">
        <v>1938</v>
      </c>
      <c r="I25" s="1"/>
    </row>
    <row r="26" spans="1:9" ht="9" customHeight="1">
      <c r="A26" s="7"/>
      <c r="B26" s="5"/>
      <c r="C26" s="5"/>
      <c r="D26" s="5"/>
      <c r="E26" s="5"/>
      <c r="F26" s="5"/>
      <c r="G26" s="5"/>
      <c r="H26" s="5"/>
      <c r="I26" s="1"/>
    </row>
    <row r="27" spans="1:9" ht="29.25">
      <c r="A27" s="4" t="s">
        <v>13</v>
      </c>
      <c r="B27" s="5"/>
      <c r="C27" s="5"/>
      <c r="D27" s="5"/>
      <c r="E27" s="5"/>
      <c r="F27" s="5"/>
      <c r="G27" s="5"/>
      <c r="H27" s="5"/>
      <c r="I27" s="1"/>
    </row>
    <row r="28" spans="1:9">
      <c r="A28" s="7" t="s">
        <v>14</v>
      </c>
      <c r="B28" s="8">
        <v>7.9699999999999993E-2</v>
      </c>
      <c r="C28" s="5"/>
      <c r="D28" s="8">
        <v>5.1700000000000003E-2</v>
      </c>
      <c r="E28" s="5"/>
      <c r="F28" s="8">
        <v>7.5300000000000006E-2</v>
      </c>
      <c r="G28" s="5"/>
      <c r="H28" s="8">
        <v>6.8000000000000005E-2</v>
      </c>
      <c r="I28" s="1"/>
    </row>
    <row r="29" spans="1:9">
      <c r="A29" s="7" t="s">
        <v>15</v>
      </c>
      <c r="B29" s="8">
        <v>7.1900000000000006E-2</v>
      </c>
      <c r="C29" s="5"/>
      <c r="D29" s="8">
        <v>4.6600000000000003E-2</v>
      </c>
      <c r="E29" s="5"/>
      <c r="F29" s="8">
        <v>6.8000000000000005E-2</v>
      </c>
      <c r="G29" s="5"/>
      <c r="H29" s="8">
        <v>6.13E-2</v>
      </c>
      <c r="I29" s="1"/>
    </row>
    <row r="30" spans="1:9">
      <c r="A30" s="7" t="s">
        <v>16</v>
      </c>
      <c r="B30" s="5">
        <v>1096.1199999999999</v>
      </c>
      <c r="C30" s="5"/>
      <c r="D30" s="5">
        <v>1096.1199999999999</v>
      </c>
      <c r="E30" s="5"/>
      <c r="F30" s="5">
        <v>1308.02</v>
      </c>
      <c r="G30" s="5"/>
      <c r="H30" s="5">
        <v>1033.9000000000001</v>
      </c>
      <c r="I30" s="1"/>
    </row>
    <row r="31" spans="1:9">
      <c r="A31" s="7" t="s">
        <v>17</v>
      </c>
      <c r="B31" s="5">
        <v>988.65</v>
      </c>
      <c r="C31" s="5"/>
      <c r="D31" s="5">
        <v>988.65</v>
      </c>
      <c r="E31" s="5"/>
      <c r="F31" s="5">
        <v>1179.78</v>
      </c>
      <c r="G31" s="5"/>
      <c r="H31" s="5">
        <v>932.53</v>
      </c>
      <c r="I31" s="1"/>
    </row>
    <row r="32" spans="1:9" ht="6" customHeight="1">
      <c r="A32" s="7"/>
      <c r="B32" s="5"/>
      <c r="C32" s="5"/>
      <c r="D32" s="5"/>
      <c r="E32" s="5"/>
      <c r="F32" s="5"/>
      <c r="G32" s="5"/>
      <c r="H32" s="5"/>
      <c r="I32" s="1"/>
    </row>
    <row r="33" spans="1:9">
      <c r="A33" s="7" t="s">
        <v>18</v>
      </c>
      <c r="B33" s="5">
        <v>0</v>
      </c>
      <c r="C33" s="5"/>
      <c r="D33" s="5">
        <v>0</v>
      </c>
      <c r="E33" s="5"/>
      <c r="F33" s="5"/>
      <c r="G33" s="5"/>
      <c r="H33" s="5">
        <v>0</v>
      </c>
      <c r="I33" s="1"/>
    </row>
    <row r="34" spans="1:9" ht="4.5" customHeight="1">
      <c r="A34" s="7"/>
      <c r="B34" s="5"/>
      <c r="C34" s="5"/>
      <c r="D34" s="5"/>
      <c r="E34" s="5"/>
      <c r="F34" s="5"/>
      <c r="G34" s="5"/>
      <c r="H34" s="5"/>
      <c r="I34" s="1"/>
    </row>
    <row r="35" spans="1:9">
      <c r="A35" s="4" t="s">
        <v>19</v>
      </c>
      <c r="B35" s="5"/>
      <c r="C35" s="5"/>
      <c r="D35" s="5"/>
      <c r="E35" s="5"/>
      <c r="F35" s="5"/>
      <c r="G35" s="5"/>
      <c r="H35" s="5"/>
      <c r="I35" s="1"/>
    </row>
    <row r="36" spans="1:9">
      <c r="A36" s="7" t="s">
        <v>20</v>
      </c>
      <c r="B36" s="5">
        <f>B30</f>
        <v>1096.1199999999999</v>
      </c>
      <c r="C36" s="5"/>
      <c r="D36" s="5">
        <v>786.81</v>
      </c>
      <c r="E36" s="5"/>
      <c r="F36" s="5">
        <f>F30</f>
        <v>1308.02</v>
      </c>
      <c r="G36" s="5"/>
      <c r="H36" s="5">
        <f>H30</f>
        <v>1033.9000000000001</v>
      </c>
      <c r="I36" s="1"/>
    </row>
    <row r="37" spans="1:9">
      <c r="A37" s="7" t="s">
        <v>21</v>
      </c>
      <c r="B37" s="5">
        <f>B31</f>
        <v>988.65</v>
      </c>
      <c r="C37" s="5"/>
      <c r="D37" s="5">
        <v>709.66</v>
      </c>
      <c r="E37" s="5"/>
      <c r="F37" s="5">
        <f>F31</f>
        <v>1179.78</v>
      </c>
      <c r="G37" s="5"/>
      <c r="H37" s="5">
        <f>H31</f>
        <v>932.53</v>
      </c>
      <c r="I37" s="1"/>
    </row>
    <row r="38" spans="1:9">
      <c r="A38" s="7" t="s">
        <v>22</v>
      </c>
      <c r="B38" s="5">
        <f>B36+B37</f>
        <v>2084.77</v>
      </c>
      <c r="C38" s="5"/>
      <c r="D38" s="5">
        <f>D36+D37</f>
        <v>1496.4699999999998</v>
      </c>
      <c r="E38" s="5"/>
      <c r="F38" s="5"/>
      <c r="G38" s="5"/>
      <c r="H38" s="5">
        <f>H36+H37</f>
        <v>1966.43</v>
      </c>
      <c r="I38" s="1"/>
    </row>
    <row r="39" spans="1:9" ht="3.75" customHeight="1">
      <c r="A39" s="7"/>
      <c r="B39" s="5"/>
      <c r="C39" s="5"/>
      <c r="D39" s="5"/>
      <c r="E39" s="5"/>
      <c r="F39" s="5"/>
      <c r="G39" s="5"/>
      <c r="H39" s="5"/>
      <c r="I39" s="1"/>
    </row>
    <row r="40" spans="1:9">
      <c r="A40" s="4" t="s">
        <v>23</v>
      </c>
      <c r="B40" s="5">
        <f>B38</f>
        <v>2084.77</v>
      </c>
      <c r="C40" s="5"/>
      <c r="D40" s="5">
        <f>D38</f>
        <v>1496.4699999999998</v>
      </c>
      <c r="E40" s="5"/>
      <c r="F40" s="5">
        <f>F36+F37</f>
        <v>2487.8000000000002</v>
      </c>
      <c r="G40" s="5"/>
      <c r="H40" s="5">
        <f>H38</f>
        <v>1966.43</v>
      </c>
      <c r="I40" s="1"/>
    </row>
    <row r="41" spans="1:9">
      <c r="A41" s="4" t="s">
        <v>24</v>
      </c>
      <c r="B41" s="5">
        <v>0</v>
      </c>
      <c r="C41" s="5"/>
      <c r="D41" s="5">
        <v>0</v>
      </c>
      <c r="E41" s="5"/>
      <c r="F41" s="5"/>
      <c r="G41" s="5"/>
      <c r="H41" s="5">
        <v>0</v>
      </c>
      <c r="I41" s="1"/>
    </row>
    <row r="42" spans="1:9">
      <c r="A42" s="4" t="s">
        <v>25</v>
      </c>
      <c r="B42" s="5">
        <f>B40</f>
        <v>2084.77</v>
      </c>
      <c r="C42" s="5"/>
      <c r="D42" s="5">
        <f>D40</f>
        <v>1496.4699999999998</v>
      </c>
      <c r="E42" s="5"/>
      <c r="F42" s="5">
        <f>F40</f>
        <v>2487.8000000000002</v>
      </c>
      <c r="G42" s="5"/>
      <c r="H42" s="5">
        <f>H40</f>
        <v>1966.43</v>
      </c>
      <c r="I42" s="1"/>
    </row>
    <row r="43" spans="1:9">
      <c r="A43" s="4" t="s">
        <v>26</v>
      </c>
      <c r="B43" s="9">
        <f>B42</f>
        <v>2084.77</v>
      </c>
      <c r="C43" s="9"/>
      <c r="D43" s="9">
        <f>D42</f>
        <v>1496.4699999999998</v>
      </c>
      <c r="E43" s="5"/>
      <c r="F43" s="9">
        <f>F42</f>
        <v>2487.8000000000002</v>
      </c>
      <c r="G43" s="9"/>
      <c r="H43" s="9">
        <f>H42</f>
        <v>1966.43</v>
      </c>
      <c r="I43" s="1"/>
    </row>
    <row r="44" spans="1:9" ht="7.5" customHeight="1">
      <c r="A44" s="4"/>
      <c r="B44" s="5"/>
      <c r="C44" s="5"/>
      <c r="D44" s="5"/>
      <c r="E44" s="5"/>
      <c r="F44" s="5"/>
      <c r="G44" s="5"/>
      <c r="H44" s="5"/>
      <c r="I44" s="1"/>
    </row>
    <row r="45" spans="1:9" ht="18.75">
      <c r="A45" s="10" t="s">
        <v>34</v>
      </c>
      <c r="B45" s="11">
        <f>B43-D43</f>
        <v>588.30000000000018</v>
      </c>
      <c r="C45" s="2"/>
      <c r="D45" s="2"/>
      <c r="E45" s="2"/>
      <c r="F45" s="11">
        <f>F43-H43</f>
        <v>521.37000000000012</v>
      </c>
      <c r="G45" s="2"/>
      <c r="H45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Paisnais</dc:creator>
  <cp:lastModifiedBy>Paisnais</cp:lastModifiedBy>
  <dcterms:created xsi:type="dcterms:W3CDTF">2015-04-22T14:33:23Z</dcterms:created>
  <dcterms:modified xsi:type="dcterms:W3CDTF">2015-04-22T16:30:53Z</dcterms:modified>
</cp:coreProperties>
</file>